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mc:AlternateContent xmlns:mc="http://schemas.openxmlformats.org/markup-compatibility/2006">
    <mc:Choice Requires="x15">
      <x15ac:absPath xmlns:x15ac="http://schemas.microsoft.com/office/spreadsheetml/2010/11/ac" url="C:\Users\Lenovo\Desktop\挂网\"/>
    </mc:Choice>
  </mc:AlternateContent>
  <xr:revisionPtr revIDLastSave="0" documentId="13_ncr:1_{96337A83-93DF-4A23-B68B-7DB6660C9644}" xr6:coauthVersionLast="47" xr6:coauthVersionMax="47" xr10:uidLastSave="{00000000-0000-0000-0000-000000000000}"/>
  <bookViews>
    <workbookView xWindow="-120" yWindow="-120" windowWidth="29040" windowHeight="15720" xr2:uid="{00000000-000D-0000-FFFF-FFFF00000000}"/>
  </bookViews>
  <sheets>
    <sheet name="Sheet1" sheetId="1" r:id="rId1"/>
  </sheets>
  <definedNames>
    <definedName name="_xlnm.Print_Area" localSheetId="0">Sheet1!$A$1:$G$15</definedName>
    <definedName name="_xlnm.Print_Titles" localSheetId="0">Sheet1!$2:$2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4" i="1" l="1"/>
  <c r="C4" i="1"/>
  <c r="C10" i="1"/>
  <c r="C8" i="1" l="1"/>
  <c r="C13" i="1" l="1"/>
  <c r="C14" i="1" s="1"/>
</calcChain>
</file>

<file path=xl/sharedStrings.xml><?xml version="1.0" encoding="utf-8"?>
<sst xmlns="http://schemas.openxmlformats.org/spreadsheetml/2006/main" count="56" uniqueCount="47">
  <si>
    <t>序号</t>
  </si>
  <si>
    <t>评审项目</t>
  </si>
  <si>
    <t>权重</t>
  </si>
  <si>
    <t>评审内容</t>
  </si>
  <si>
    <t>分值</t>
  </si>
  <si>
    <t>评分标准</t>
  </si>
  <si>
    <t>备注</t>
  </si>
  <si>
    <t>企业年金受托管理经验</t>
  </si>
  <si>
    <t>以人社部官网发布的公告为准。</t>
  </si>
  <si>
    <t>二</t>
  </si>
  <si>
    <t>受托管理情况</t>
  </si>
  <si>
    <t>三</t>
  </si>
  <si>
    <t>风险控制能力</t>
  </si>
  <si>
    <t>风险防控能力</t>
  </si>
  <si>
    <t>参选书</t>
  </si>
  <si>
    <t>四</t>
  </si>
  <si>
    <t>综合服务能力</t>
  </si>
  <si>
    <t>专项服务能力</t>
  </si>
  <si>
    <t>五</t>
  </si>
  <si>
    <t>管理费报价</t>
  </si>
  <si>
    <t>参选人提供的报价单</t>
  </si>
  <si>
    <t>合计</t>
  </si>
  <si>
    <t>备注：每项分值排名可并列，例如：甲、乙并列第一，丙、丁第二，戊第三</t>
  </si>
  <si>
    <t>漳州片仔癀药业股份有限公司
2024年企业年金基金受托管理服务项目综合评分表</t>
    <phoneticPr fontId="4" type="noConversion"/>
  </si>
  <si>
    <t>综合管理费率</t>
    <phoneticPr fontId="4" type="noConversion"/>
  </si>
  <si>
    <t>年度负收益情况</t>
    <phoneticPr fontId="4" type="noConversion"/>
  </si>
  <si>
    <t>查询服务</t>
    <phoneticPr fontId="4" type="noConversion"/>
  </si>
  <si>
    <t>受托管理的企业年金企业数</t>
    <phoneticPr fontId="4" type="noConversion"/>
  </si>
  <si>
    <t>受托管理的企业年金资产金额</t>
    <phoneticPr fontId="4" type="noConversion"/>
  </si>
  <si>
    <t>其他增值服务</t>
    <phoneticPr fontId="4" type="noConversion"/>
  </si>
  <si>
    <t>综合实力</t>
    <phoneticPr fontId="4" type="noConversion"/>
  </si>
  <si>
    <t>受托管理资产平均增长率</t>
    <phoneticPr fontId="4" type="noConversion"/>
  </si>
  <si>
    <t>集合计划综合类加权年平均收益率</t>
    <phoneticPr fontId="4" type="noConversion"/>
  </si>
  <si>
    <t>6分—首批（2005年）获得企业年金受托资格；
4分—第二批次（2007年）获得企业年金受托资格；
2分—其它批次获得企业年金受托资格。</t>
    <phoneticPr fontId="4" type="noConversion"/>
  </si>
  <si>
    <t>提供增值服务需满足公司当前实际业务，充分满足公司和员工增值服务的需求，每提供一项增值服务加1分，满分4分。若承诺事项在服务期未履行，将扣除履约保证金。</t>
    <phoneticPr fontId="4" type="noConversion"/>
  </si>
  <si>
    <t>按能够提供给公司和员工使用的企业年金网点柜面、网上查询系统、手机银行、电话银行、微信、短信等查询服务渠道数量进行评分。
1.提供6个（含）以上，得4分；
2.提供3个（含）以上，6个以下，得2分；
3.提供1个（含）以上，3个以下，得1分；
4.提供0个，得0分。</t>
    <phoneticPr fontId="4" type="noConversion"/>
  </si>
  <si>
    <t>按综合管理费率从低到高排序得分，排名第一得15分，按排名依次递减2分，费率一致，得分相同。</t>
    <phoneticPr fontId="4" type="noConversion"/>
  </si>
  <si>
    <t>为公司配置企业年金专属服务团队，提供专属服务团队成员清单，列明服务团队人员姓名、年龄、学历、职务、分工等。
1.提供专属服务团队成员在6人（含）以上，分工明确，专业性高，得6分；
2.提供专属服务团队成员为4人（含）以上，6人以下，得4分；
3.提供专属服务团队成员在2人（含）以上，4人以下，得2分；
4.提供专属服务团队成员2人以下，得1分；
5.没有专属服务团队，不得分。</t>
    <phoneticPr fontId="4" type="noConversion"/>
  </si>
  <si>
    <t>数据来源于人社部《全国企业年金基金业务数据摘要》（2024年三季度）</t>
  </si>
  <si>
    <t>数据来源于人社部《全国企业年金基金业务数据摘要》（2024年三季度）</t>
    <phoneticPr fontId="4" type="noConversion"/>
  </si>
  <si>
    <t>近5年（2020年-2024年三季度），参选人管理的集合计划综合类加权年平均收益率出现负值的，一个年度扣2分。</t>
  </si>
  <si>
    <t>一</t>
    <phoneticPr fontId="4" type="noConversion"/>
  </si>
  <si>
    <t>按参选人的企业数由多到少排序，排名第一得10分，排名第二得9分，依次递减1分，直至0分，若参选单位超过10家，则排名第九及以后的为0分。</t>
    <phoneticPr fontId="4" type="noConversion"/>
  </si>
  <si>
    <t>按参选人受托管理企业年金资产总金额由多到少排序，排名第一得10分，排名第二得9分，依次递减1分，直至0分，若参选单位超过10家，则排名第九及以后的为0分。</t>
    <phoneticPr fontId="4" type="noConversion"/>
  </si>
  <si>
    <t>参选单位近5年（2020年-2024年三季度）受托管理资产平均增长率，排名第一得10分，排名第二得9分，依次递减1分，直至0分，若参选单位超过10家，则排名第九及以后的为0分。</t>
    <phoneticPr fontId="4" type="noConversion"/>
  </si>
  <si>
    <t>近5年（2020年-2024年三季度），参选人集合计划综合类加权年平均收益率，排名第一得10分，排名第二得9分，依次递减1分，直至0分，若参选单位超过10家，则排名第九及以后的为0分。</t>
    <phoneticPr fontId="4" type="noConversion"/>
  </si>
  <si>
    <t>对风险防控能力进行阐述，按下列情况相应得分。
1.方案中阐明对企业年金运营管理工作的前中后各项流程的风控制度；（3分）
2.方案中介绍出现年度综合收益率低于市场加权平均综合收益率的解决思路：
（1）采取有效措施（如：收益补偿等）使得综合收益率不低于市场加权平均综合收益率，得12分；
（2）合同期内，若出现一年投资收益率小于零，承诺当年已计提未支付的投资管理费回冲至企业年金委托投资资产用于弥补亏损，不足部分承诺采取有效措施，补足亏损，得10分；
（3）合同期内，若出现一年投资收益率小于零，承诺当年已计提未支付的投资管理费回冲至企业年金委托投资资产用于弥补亏损，得8分；
（4）除（1）（2）（3）以外的解决思路，评委一致认为对公司有益，得4分。
本项最高得分为15分。
以上承诺，若未执行到位，将取消下一轮参选资格。</t>
    <phoneticPr fontId="4"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</si>
</sst>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9" x14ac:knownFonts="1">
    <font>
      <sz val="11"/>
      <color theme="1"/>
      <name val="宋体"/>
      <charset val="134"/>
      <scheme val="minor"/>
    </font>
    <font>
      <b/>
      <sz val="20"/>
      <name val="宋体"/>
      <family val="3"/>
      <charset val="134"/>
    </font>
    <font>
      <sz val="11"/>
      <name val="宋体"/>
      <family val="3"/>
      <charset val="134"/>
    </font>
    <font>
      <sz val="11"/>
      <color theme="1"/>
      <name val="宋体"/>
      <family val="3"/>
      <charset val="134"/>
      <scheme val="minor"/>
    </font>
    <font>
      <sz val="9"/>
      <name val="宋体"/>
      <family val="3"/>
      <charset val="134"/>
      <scheme val="minor"/>
    </font>
    <font>
      <sz val="11"/>
      <name val="宋体"/>
      <family val="3"/>
      <charset val="134"/>
      <scheme val="minor"/>
    </font>
    <font>
      <b/>
      <sz val="12"/>
      <name val="宋体"/>
      <family val="3"/>
      <charset val="134"/>
      <scheme val="major"/>
    </font>
    <font>
      <sz val="11"/>
      <name val="宋体"/>
      <family val="3"/>
      <charset val="134"/>
      <scheme val="major"/>
    </font>
    <font>
      <sz val="11"/>
      <color theme="1"/>
      <name val="宋体"/>
      <family val="3"/>
      <charset val="134"/>
    </font>
  </fonts>
  <fills count="2">
    <fill>
      <patternFill patternType="none"/>
    </fill>
    <fill>
      <patternFill patternType="gray125"/>
    </fill>
  </fills>
  <borders count="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s>
  <cellStyleXfs count="2">
    <xf numFmtId="0" fontId="0" fillId="0" borderId="0">
      <alignment vertical="center"/>
    </xf>
    <xf numFmtId="0" fontId="3" fillId="0" borderId="0"/>
  </cellStyleXfs>
  <cellXfs count="24">
    <xf numFmtId="0" fontId="0" fillId="0" borderId="0" xfId="0">
      <alignment vertical="center"/>
    </xf>
    <xf numFmtId="0" fontId="2" fillId="0" borderId="1" xfId="1" applyFont="1" applyBorder="1" applyAlignment="1">
      <alignment horizontal="left" vertical="center" wrapText="1"/>
    </xf>
    <xf numFmtId="0" fontId="2" fillId="0" borderId="1" xfId="0" applyFont="1" applyBorder="1" applyAlignment="1">
      <alignment horizontal="left" vertical="center" wrapText="1"/>
    </xf>
    <xf numFmtId="0" fontId="5" fillId="0" borderId="0" xfId="0" applyFont="1">
      <alignment vertical="center"/>
    </xf>
    <xf numFmtId="0" fontId="2" fillId="0" borderId="1" xfId="1" applyFont="1" applyBorder="1" applyAlignment="1">
      <alignment horizontal="center" vertical="center" wrapText="1"/>
    </xf>
    <xf numFmtId="0" fontId="2" fillId="0" borderId="1" xfId="0" applyFont="1" applyBorder="1" applyAlignment="1">
      <alignment horizontal="left" vertical="center"/>
    </xf>
    <xf numFmtId="0" fontId="2" fillId="0" borderId="1" xfId="1" applyFont="1" applyBorder="1" applyAlignment="1">
      <alignment vertical="center" wrapText="1"/>
    </xf>
    <xf numFmtId="0" fontId="2" fillId="0" borderId="1" xfId="0" applyFont="1" applyBorder="1" applyAlignment="1">
      <alignment vertical="center" wrapText="1"/>
    </xf>
    <xf numFmtId="0" fontId="2" fillId="0" borderId="1" xfId="0" applyFont="1" applyBorder="1" applyAlignment="1">
      <alignment horizontal="center" vertical="center" wrapText="1"/>
    </xf>
    <xf numFmtId="0" fontId="6" fillId="0" borderId="1" xfId="0" applyFont="1" applyBorder="1" applyAlignment="1">
      <alignment horizontal="center" vertical="center" wrapText="1"/>
    </xf>
    <xf numFmtId="0" fontId="7" fillId="0" borderId="0" xfId="0" applyFont="1">
      <alignment vertical="center"/>
    </xf>
    <xf numFmtId="0" fontId="2" fillId="0" borderId="2" xfId="1" applyFont="1" applyBorder="1" applyAlignment="1">
      <alignment horizontal="center" vertical="center" wrapText="1"/>
    </xf>
    <xf numFmtId="0" fontId="8" fillId="0" borderId="1" xfId="0" applyFont="1" applyBorder="1" applyAlignment="1">
      <alignment horizontal="left" vertical="center" wrapText="1"/>
    </xf>
    <xf numFmtId="0" fontId="8" fillId="0" borderId="1" xfId="0" applyFont="1" applyBorder="1" applyAlignment="1">
      <alignment vertical="center" wrapText="1"/>
    </xf>
    <xf numFmtId="0" fontId="2" fillId="0" borderId="3" xfId="1" applyFont="1" applyBorder="1" applyAlignment="1">
      <alignment horizontal="center" vertical="center" wrapText="1"/>
    </xf>
    <xf numFmtId="0" fontId="2" fillId="0" borderId="1" xfId="1" applyFont="1" applyBorder="1" applyAlignment="1">
      <alignment horizontal="center" vertical="center" wrapText="1"/>
    </xf>
    <xf numFmtId="0" fontId="1" fillId="0" borderId="0" xfId="0" applyFont="1" applyAlignment="1">
      <alignment horizontal="center" vertical="center" wrapText="1"/>
    </xf>
    <xf numFmtId="0" fontId="1" fillId="0" borderId="0" xfId="0" applyFont="1" applyAlignment="1">
      <alignment horizontal="center" vertical="center"/>
    </xf>
    <xf numFmtId="0" fontId="2" fillId="0" borderId="0" xfId="0" applyFont="1" applyAlignment="1">
      <alignment horizontal="left" vertical="center"/>
    </xf>
    <xf numFmtId="0" fontId="2" fillId="0" borderId="0" xfId="0" applyFont="1" applyAlignment="1">
      <alignment horizontal="center" vertical="center"/>
    </xf>
    <xf numFmtId="0" fontId="2" fillId="0" borderId="1" xfId="0" applyFont="1" applyBorder="1" applyAlignment="1">
      <alignment horizontal="center" vertical="center" wrapText="1"/>
    </xf>
    <xf numFmtId="0" fontId="2" fillId="0" borderId="2" xfId="1" applyFont="1" applyBorder="1" applyAlignment="1">
      <alignment horizontal="center" vertical="center" wrapText="1"/>
    </xf>
    <xf numFmtId="0" fontId="2" fillId="0" borderId="4" xfId="1" applyFont="1" applyBorder="1" applyAlignment="1">
      <alignment horizontal="center" vertical="center" wrapText="1"/>
    </xf>
    <xf numFmtId="0" fontId="2" fillId="0" borderId="3" xfId="1" applyFont="1" applyBorder="1" applyAlignment="1">
      <alignment horizontal="center" vertical="center" wrapText="1"/>
    </xf>
  </cellXfs>
  <cellStyles count="2">
    <cellStyle name="常规" xfId="0" builtinId="0"/>
    <cellStyle name="常规 2" xfId="1" xr:uid="{00000000-0005-0000-0000-000001000000}"/>
  </cellStyles>
  <dxfs count="17">
    <dxf>
      <fill>
        <patternFill patternType="solid">
          <fgColor theme="4" tint="0.79995117038483843"/>
          <bgColor theme="4" tint="0.79995117038483843"/>
        </patternFill>
      </fill>
      <border>
        <bottom style="thin">
          <color theme="4" tint="0.39994506668294322"/>
        </bottom>
      </border>
    </dxf>
    <dxf>
      <font>
        <b/>
      </font>
      <fill>
        <patternFill patternType="solid">
          <fgColor theme="4" tint="0.79995117038483843"/>
          <bgColor theme="4" tint="0.79995117038483843"/>
        </patternFill>
      </fill>
      <border>
        <bottom style="thin">
          <color theme="4" tint="0.39994506668294322"/>
        </bottom>
      </border>
    </dxf>
    <dxf>
      <font>
        <color theme="1"/>
      </font>
    </dxf>
    <dxf>
      <font>
        <color theme="1"/>
      </font>
      <border>
        <bottom style="thin">
          <color theme="4" tint="0.39994506668294322"/>
        </bottom>
      </border>
    </dxf>
    <dxf>
      <font>
        <b/>
        <color theme="1"/>
      </font>
    </dxf>
    <dxf>
      <font>
        <b/>
        <color theme="1"/>
      </font>
      <border>
        <top style="thin">
          <color theme="4"/>
        </top>
        <bottom style="thin">
          <color theme="4"/>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fill>
        <patternFill patternType="solid">
          <fgColor theme="4" tint="0.79995117038483843"/>
          <bgColor theme="4" tint="0.79995117038483843"/>
        </patternFill>
      </fill>
      <border>
        <top style="thin">
          <color theme="4" tint="0.39994506668294322"/>
        </top>
        <bottom style="thin">
          <color theme="4" tint="0.39994506668294322"/>
        </bottom>
      </border>
    </dxf>
    <dxf>
      <font>
        <b/>
        <color theme="1"/>
      </font>
      <fill>
        <patternFill patternType="solid">
          <fgColor theme="4" tint="0.79995117038483843"/>
          <bgColor theme="4" tint="0.79995117038483843"/>
        </patternFill>
      </fill>
      <border>
        <bottom style="thin">
          <color theme="4" tint="0.39994506668294322"/>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dxf>
    <dxf>
      <font>
        <b/>
        <color theme="1"/>
      </font>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4506668294322"/>
        </horizontal>
      </border>
    </dxf>
  </dxfs>
  <tableStyles count="2" defaultTableStyle="TableStylePreset3_Accent1" defaultPivotStyle="PivotStylePreset2_Accent1">
    <tableStyle name="TableStylePreset3_Accent1" pivot="0" count="7" xr9:uid="{00000000-0011-0000-FFFF-FFFF00000000}">
      <tableStyleElement type="wholeTable" dxfId="16"/>
      <tableStyleElement type="headerRow" dxfId="15"/>
      <tableStyleElement type="totalRow" dxfId="14"/>
      <tableStyleElement type="firstColumn" dxfId="13"/>
      <tableStyleElement type="lastColumn" dxfId="12"/>
      <tableStyleElement type="firstRowStripe" dxfId="11"/>
      <tableStyleElement type="firstColumnStripe" dxfId="10"/>
    </tableStyle>
    <tableStyle name="PivotStylePreset2_Accent1" table="0" count="10" xr9:uid="{00000000-0011-0000-FFFF-FFFF01000000}">
      <tableStyleElement type="headerRow" dxfId="9"/>
      <tableStyleElement type="totalRow" dxfId="8"/>
      <tableStyleElement type="firstRowStripe" dxfId="7"/>
      <tableStyleElement type="firstColumnStripe" dxfId="6"/>
      <tableStyleElement type="firstSubtotalRow" dxfId="5"/>
      <tableStyleElement type="secondSubtotalRow" dxfId="4"/>
      <tableStyleElement type="firstRowSubheading" dxfId="3"/>
      <tableStyleElement type="secondRowSubheading" dxfId="2"/>
      <tableStyleElement type="pageFieldLabels" dxfId="1"/>
      <tableStyleElement type="pageFieldValues"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5"/>
  <sheetViews>
    <sheetView tabSelected="1" topLeftCell="A8" zoomScale="90" zoomScaleNormal="90" zoomScaleSheetLayoutView="85" workbookViewId="0">
      <selection activeCell="F21" sqref="F21"/>
    </sheetView>
  </sheetViews>
  <sheetFormatPr defaultColWidth="9" defaultRowHeight="13.5" x14ac:dyDescent="0.15"/>
  <cols>
    <col min="1" max="1" width="10.375" style="3" customWidth="1"/>
    <col min="2" max="2" width="15.125" style="3" customWidth="1"/>
    <col min="3" max="3" width="9" style="3"/>
    <col min="4" max="4" width="32.75" style="3" customWidth="1"/>
    <col min="5" max="5" width="9.625" style="3" customWidth="1"/>
    <col min="6" max="6" width="90.5" style="3" customWidth="1"/>
    <col min="7" max="7" width="50.625" style="3" customWidth="1"/>
    <col min="8" max="16384" width="9" style="3"/>
  </cols>
  <sheetData>
    <row r="1" spans="1:7" ht="56.25" customHeight="1" x14ac:dyDescent="0.15">
      <c r="A1" s="16" t="s">
        <v>23</v>
      </c>
      <c r="B1" s="17"/>
      <c r="C1" s="17"/>
      <c r="D1" s="17"/>
      <c r="E1" s="17"/>
      <c r="F1" s="17"/>
      <c r="G1" s="17"/>
    </row>
    <row r="2" spans="1:7" s="10" customFormat="1" ht="30" customHeight="1" x14ac:dyDescent="0.15">
      <c r="A2" s="9" t="s">
        <v>0</v>
      </c>
      <c r="B2" s="9" t="s">
        <v>1</v>
      </c>
      <c r="C2" s="9" t="s">
        <v>2</v>
      </c>
      <c r="D2" s="9" t="s">
        <v>3</v>
      </c>
      <c r="E2" s="9" t="s">
        <v>4</v>
      </c>
      <c r="F2" s="9" t="s">
        <v>5</v>
      </c>
      <c r="G2" s="9" t="s">
        <v>6</v>
      </c>
    </row>
    <row r="3" spans="1:7" ht="48.75" customHeight="1" x14ac:dyDescent="0.15">
      <c r="A3" s="14" t="s">
        <v>41</v>
      </c>
      <c r="B3" s="14" t="s">
        <v>30</v>
      </c>
      <c r="C3" s="14">
        <v>6</v>
      </c>
      <c r="D3" s="4" t="s">
        <v>7</v>
      </c>
      <c r="E3" s="8">
        <v>6</v>
      </c>
      <c r="F3" s="6" t="s">
        <v>33</v>
      </c>
      <c r="G3" s="2" t="s">
        <v>8</v>
      </c>
    </row>
    <row r="4" spans="1:7" ht="39.950000000000003" customHeight="1" x14ac:dyDescent="0.15">
      <c r="A4" s="15" t="s">
        <v>9</v>
      </c>
      <c r="B4" s="15" t="s">
        <v>10</v>
      </c>
      <c r="C4" s="15">
        <f>E4+E5+E6+E7</f>
        <v>40</v>
      </c>
      <c r="D4" s="4" t="s">
        <v>27</v>
      </c>
      <c r="E4" s="8">
        <v>10</v>
      </c>
      <c r="F4" s="1" t="s">
        <v>42</v>
      </c>
      <c r="G4" s="2" t="s">
        <v>39</v>
      </c>
    </row>
    <row r="5" spans="1:7" ht="39.950000000000003" customHeight="1" x14ac:dyDescent="0.15">
      <c r="A5" s="15"/>
      <c r="B5" s="15"/>
      <c r="C5" s="15"/>
      <c r="D5" s="4" t="s">
        <v>28</v>
      </c>
      <c r="E5" s="8">
        <v>10</v>
      </c>
      <c r="F5" s="1" t="s">
        <v>43</v>
      </c>
      <c r="G5" s="2" t="s">
        <v>38</v>
      </c>
    </row>
    <row r="6" spans="1:7" ht="39.950000000000003" customHeight="1" x14ac:dyDescent="0.15">
      <c r="A6" s="15"/>
      <c r="B6" s="15"/>
      <c r="C6" s="15"/>
      <c r="D6" s="4" t="s">
        <v>31</v>
      </c>
      <c r="E6" s="4">
        <v>10</v>
      </c>
      <c r="F6" s="1" t="s">
        <v>44</v>
      </c>
      <c r="G6" s="2" t="s">
        <v>39</v>
      </c>
    </row>
    <row r="7" spans="1:7" ht="39.950000000000003" customHeight="1" x14ac:dyDescent="0.15">
      <c r="A7" s="15"/>
      <c r="B7" s="15"/>
      <c r="C7" s="15"/>
      <c r="D7" s="11" t="s">
        <v>32</v>
      </c>
      <c r="E7" s="8">
        <v>10</v>
      </c>
      <c r="F7" s="1" t="s">
        <v>45</v>
      </c>
      <c r="G7" s="2" t="s">
        <v>38</v>
      </c>
    </row>
    <row r="8" spans="1:7" ht="156.75" customHeight="1" x14ac:dyDescent="0.15">
      <c r="A8" s="20" t="s">
        <v>11</v>
      </c>
      <c r="B8" s="20" t="s">
        <v>12</v>
      </c>
      <c r="C8" s="20">
        <f>E8+E9</f>
        <v>25</v>
      </c>
      <c r="D8" s="8" t="s">
        <v>13</v>
      </c>
      <c r="E8" s="8">
        <v>15</v>
      </c>
      <c r="F8" s="12" t="s">
        <v>46</v>
      </c>
      <c r="G8" s="5" t="s">
        <v>14</v>
      </c>
    </row>
    <row r="9" spans="1:7" ht="39.950000000000003" customHeight="1" x14ac:dyDescent="0.15">
      <c r="A9" s="20"/>
      <c r="B9" s="20"/>
      <c r="C9" s="20"/>
      <c r="D9" s="8" t="s">
        <v>25</v>
      </c>
      <c r="E9" s="8">
        <v>10</v>
      </c>
      <c r="F9" s="2" t="s">
        <v>40</v>
      </c>
      <c r="G9" s="2" t="s">
        <v>39</v>
      </c>
    </row>
    <row r="10" spans="1:7" ht="102.75" customHeight="1" x14ac:dyDescent="0.15">
      <c r="A10" s="4" t="s">
        <v>15</v>
      </c>
      <c r="B10" s="4" t="s">
        <v>16</v>
      </c>
      <c r="C10" s="21">
        <f>E10+E11+E12</f>
        <v>14</v>
      </c>
      <c r="D10" s="4" t="s">
        <v>17</v>
      </c>
      <c r="E10" s="4">
        <v>6</v>
      </c>
      <c r="F10" s="1" t="s">
        <v>37</v>
      </c>
      <c r="G10" s="5" t="s">
        <v>14</v>
      </c>
    </row>
    <row r="11" spans="1:7" ht="85.5" customHeight="1" x14ac:dyDescent="0.15">
      <c r="A11" s="15" t="s">
        <v>15</v>
      </c>
      <c r="B11" s="15" t="s">
        <v>16</v>
      </c>
      <c r="C11" s="22"/>
      <c r="D11" s="8" t="s">
        <v>26</v>
      </c>
      <c r="E11" s="8">
        <v>4</v>
      </c>
      <c r="F11" s="12" t="s">
        <v>35</v>
      </c>
      <c r="G11" s="5" t="s">
        <v>14</v>
      </c>
    </row>
    <row r="12" spans="1:7" ht="35.1" customHeight="1" x14ac:dyDescent="0.15">
      <c r="A12" s="15"/>
      <c r="B12" s="15"/>
      <c r="C12" s="23"/>
      <c r="D12" s="8" t="s">
        <v>29</v>
      </c>
      <c r="E12" s="8">
        <v>4</v>
      </c>
      <c r="F12" s="12" t="s">
        <v>34</v>
      </c>
      <c r="G12" s="5" t="s">
        <v>14</v>
      </c>
    </row>
    <row r="13" spans="1:7" ht="35.1" customHeight="1" x14ac:dyDescent="0.15">
      <c r="A13" s="4" t="s">
        <v>18</v>
      </c>
      <c r="B13" s="4" t="s">
        <v>19</v>
      </c>
      <c r="C13" s="4">
        <f>E13</f>
        <v>15</v>
      </c>
      <c r="D13" s="8" t="s">
        <v>24</v>
      </c>
      <c r="E13" s="8">
        <v>15</v>
      </c>
      <c r="F13" s="13" t="s">
        <v>36</v>
      </c>
      <c r="G13" s="5" t="s">
        <v>20</v>
      </c>
    </row>
    <row r="14" spans="1:7" ht="35.1" customHeight="1" x14ac:dyDescent="0.15">
      <c r="A14" s="15" t="s">
        <v>21</v>
      </c>
      <c r="B14" s="15"/>
      <c r="C14" s="4">
        <f>SUM(C3:C13)</f>
        <v>100</v>
      </c>
      <c r="D14" s="8" t="s">
        <v>21</v>
      </c>
      <c r="E14" s="4">
        <f>SUM(E3:E13)</f>
        <v>100</v>
      </c>
      <c r="F14" s="7"/>
      <c r="G14" s="5"/>
    </row>
    <row r="15" spans="1:7" ht="35.1" customHeight="1" x14ac:dyDescent="0.15">
      <c r="A15" s="18" t="s">
        <v>22</v>
      </c>
      <c r="B15" s="19"/>
      <c r="C15" s="18"/>
      <c r="D15" s="19"/>
      <c r="E15" s="18"/>
      <c r="F15" s="18"/>
    </row>
  </sheetData>
  <mergeCells count="12">
    <mergeCell ref="A11:A12"/>
    <mergeCell ref="A1:G1"/>
    <mergeCell ref="A14:B14"/>
    <mergeCell ref="A15:F15"/>
    <mergeCell ref="A4:A7"/>
    <mergeCell ref="A8:A9"/>
    <mergeCell ref="B4:B7"/>
    <mergeCell ref="B8:B9"/>
    <mergeCell ref="C4:C7"/>
    <mergeCell ref="C8:C9"/>
    <mergeCell ref="C10:C12"/>
    <mergeCell ref="B11:B12"/>
  </mergeCells>
  <phoneticPr fontId="4" type="noConversion"/>
  <printOptions horizontalCentered="1"/>
  <pageMargins left="0.25" right="0.25" top="0.75" bottom="0.75" header="0.3" footer="0.3"/>
  <pageSetup paperSize="9" scale="6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2</vt:i4>
      </vt:variant>
    </vt:vector>
  </HeadingPairs>
  <TitlesOfParts>
    <vt:vector size="3" baseType="lpstr">
      <vt:lpstr>Sheet1</vt:lpstr>
      <vt:lpstr>Sheet1!Print_Area</vt:lpstr>
      <vt:lpstr>Sheet1!Print_Titles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阮丽娟</cp:lastModifiedBy>
  <cp:lastPrinted>2025-01-13T11:37:35Z</cp:lastPrinted>
  <dcterms:created xsi:type="dcterms:W3CDTF">2024-08-20T01:54:00Z</dcterms:created>
  <dcterms:modified xsi:type="dcterms:W3CDTF">2025-01-22T09:44:36Z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11BFA23331124270B794C440E6FDAB19_11</vt:lpwstr>
  </property>
  <property fmtid="{D5CDD505-2E9C-101B-9397-08002B2CF9AE}" pid="3" name="KSOProductBuildVer">
    <vt:lpwstr>2052-12.1.0.17827</vt:lpwstr>
  </property>
  <property fmtid="{D5CDD505-2E9C-101B-9397-08002B2CF9AE}" pid="4" name="KSOReadingLayout">
    <vt:bool>true</vt:bool>
  </property>
</Properties>
</file>